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5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<sst xmlns="http://schemas.openxmlformats.org/spreadsheetml/2006/main" count="25" uniqueCount="25">
  <si>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μ триода</t>
  </si>
  <si>
    <t>Ri триода кОм</t>
  </si>
  <si>
    <t>Ec1 В</t>
  </si>
  <si>
    <t>Ec2 В</t>
  </si>
  <si>
    <t>Ic2 мА</t>
  </si>
  <si>
    <t>Ia мА</t>
  </si>
  <si>
    <t>S пентода мА/В</t>
  </si>
  <si>
    <t>S триода мА/В</t>
  </si>
  <si>
    <t>Вариант 5</t>
  </si>
  <si>
    <t>Вариант 6</t>
  </si>
  <si>
    <t>Вариант 4</t>
  </si>
  <si>
    <t>Вариант 2</t>
  </si>
  <si>
    <t>Вариант 1</t>
  </si>
  <si>
    <t>Вариант 3</t>
  </si>
  <si>
    <t>Расчет параметров триода исходя из пентодных данных - точность 20%</t>
  </si>
  <si>
    <t>Зеленые клетки для входных данных</t>
  </si>
  <si>
    <t>Оранжевые клетки отображают результаты расчета</t>
  </si>
  <si>
    <t>Расчет сделан по статье В.Брускина из Радио 2-1959</t>
  </si>
  <si>
    <t>7Ж12С</t>
  </si>
  <si>
    <t>6Э5П</t>
  </si>
  <si>
    <t>6Ж11П</t>
  </si>
  <si>
    <t>6Ж52П</t>
  </si>
  <si>
    <t>6П43П</t>
  </si>
  <si>
    <t>лампа</t>
  </si>
  <si>
    <t>6П9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</si>
</sst>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4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10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2">
      <selection activeCell="K19" sqref="K19"/>
    </sheetView>
  </sheetViews>
  <sheetFormatPr defaultColWidth="9.00390625" defaultRowHeight="12.75"/>
  <cols>
    <col min="1" max="1" width="17.25390625" style="0" customWidth="1"/>
    <col min="2" max="2" width="12.25390625" style="0" customWidth="1"/>
    <col min="3" max="3" width="10.75390625" style="0" customWidth="1"/>
    <col min="4" max="4" width="10.625" style="0" customWidth="1"/>
    <col min="5" max="6" width="9.75390625" style="0" customWidth="1"/>
    <col min="7" max="7" width="9.625" style="0" customWidth="1"/>
  </cols>
  <sheetData>
    <row r="1" spans="1:7" ht="12.75">
      <c r="A1" s="12" t="s">
        <v>14</v>
      </c>
      <c r="B1" s="13"/>
      <c r="C1" s="13"/>
      <c r="D1" s="13"/>
      <c r="E1" s="13"/>
      <c r="F1" s="13"/>
      <c r="G1" s="13"/>
    </row>
    <row r="2" spans="1:7" ht="12.75">
      <c r="A2" s="1" t="s">
        <v>15</v>
      </c>
      <c r="B2" s="1"/>
      <c r="C2" s="1"/>
      <c r="D2" s="1"/>
      <c r="E2" s="1"/>
      <c r="F2" s="1"/>
      <c r="G2" s="1"/>
    </row>
    <row r="3" spans="1:7" ht="12.75">
      <c r="A3" s="4" t="s">
        <v>16</v>
      </c>
      <c r="B3" s="4"/>
      <c r="C3" s="4"/>
      <c r="D3" s="4"/>
      <c r="E3" s="4"/>
      <c r="F3" s="4"/>
      <c r="G3" s="4"/>
    </row>
    <row r="4" spans="1:7" ht="12.75">
      <c r="A4" s="14"/>
      <c r="B4" s="14"/>
      <c r="C4" s="14"/>
      <c r="D4" s="14"/>
      <c r="E4" s="14"/>
      <c r="F4" s="14"/>
      <c r="G4" s="14"/>
    </row>
    <row r="5" spans="1:7" ht="12.75">
      <c r="A5" s="11"/>
      <c r="B5" s="9" t="s">
        <v>12</v>
      </c>
      <c r="C5" s="9" t="s">
        <v>11</v>
      </c>
      <c r="D5" s="9" t="s">
        <v>13</v>
      </c>
      <c r="E5" s="9" t="s">
        <v>10</v>
      </c>
      <c r="F5" s="9" t="s">
        <v>8</v>
      </c>
      <c r="G5" s="9" t="s">
        <v>9</v>
      </c>
    </row>
    <row r="6" spans="1:7" ht="12.75">
      <c r="A6" s="3" t="s">
        <v>5</v>
      </c>
      <c r="B6" s="2">
        <v>45</v>
      </c>
      <c r="C6" s="2">
        <v>30</v>
      </c>
      <c r="D6" s="2">
        <v>30</v>
      </c>
      <c r="E6" s="2">
        <v>30</v>
      </c>
      <c r="F6" s="2">
        <v>30</v>
      </c>
      <c r="G6" s="2">
        <v>5.5</v>
      </c>
    </row>
    <row r="7" spans="1:7" ht="12.75">
      <c r="A7" s="3" t="s">
        <v>4</v>
      </c>
      <c r="B7" s="2">
        <v>1</v>
      </c>
      <c r="C7" s="2">
        <v>8</v>
      </c>
      <c r="D7" s="2">
        <v>6.5</v>
      </c>
      <c r="E7" s="2">
        <v>7.5</v>
      </c>
      <c r="F7" s="2">
        <v>14</v>
      </c>
      <c r="G7" s="2">
        <v>1.2</v>
      </c>
    </row>
    <row r="8" spans="1:7" ht="12.75">
      <c r="A8" s="5" t="s">
        <v>6</v>
      </c>
      <c r="B8" s="2">
        <v>7.5</v>
      </c>
      <c r="C8" s="2">
        <v>55</v>
      </c>
      <c r="D8" s="2">
        <v>12</v>
      </c>
      <c r="E8" s="2">
        <v>30</v>
      </c>
      <c r="F8" s="2">
        <v>30.5</v>
      </c>
      <c r="G8" s="2">
        <v>2</v>
      </c>
    </row>
    <row r="9" spans="1:7" ht="12.75">
      <c r="A9" s="3" t="s">
        <v>3</v>
      </c>
      <c r="B9" s="2">
        <v>250</v>
      </c>
      <c r="C9" s="2">
        <v>150</v>
      </c>
      <c r="D9" s="2">
        <v>150</v>
      </c>
      <c r="E9" s="2">
        <v>150</v>
      </c>
      <c r="F9" s="2">
        <v>150</v>
      </c>
      <c r="G9" s="2">
        <v>135</v>
      </c>
    </row>
    <row r="10" spans="1:7" ht="12.75">
      <c r="A10" s="3" t="s">
        <v>2</v>
      </c>
      <c r="B10" s="2">
        <v>-19</v>
      </c>
      <c r="C10" s="2">
        <v>-1.35</v>
      </c>
      <c r="D10" s="2">
        <v>-3</v>
      </c>
      <c r="E10" s="2">
        <v>-1.25</v>
      </c>
      <c r="F10" s="2">
        <v>-2</v>
      </c>
      <c r="G10" s="2">
        <v>-3</v>
      </c>
    </row>
    <row r="11" spans="1:7" ht="12.75">
      <c r="A11" s="9"/>
      <c r="B11" s="9"/>
      <c r="C11" s="9"/>
      <c r="D11" s="9"/>
      <c r="E11" s="9"/>
      <c r="F11" s="9"/>
      <c r="G11" s="9"/>
    </row>
    <row r="12" spans="1:7" ht="12.75">
      <c r="A12" s="6" t="s">
        <v>7</v>
      </c>
      <c r="B12" s="7">
        <f aca="true" t="shared" si="0" ref="B12:G12">(1+(B7/B6))*B8</f>
        <v>7.666666666666666</v>
      </c>
      <c r="C12" s="7">
        <f t="shared" si="0"/>
        <v>69.66666666666666</v>
      </c>
      <c r="D12" s="7">
        <f t="shared" si="0"/>
        <v>14.600000000000001</v>
      </c>
      <c r="E12" s="7">
        <f t="shared" si="0"/>
        <v>37.5</v>
      </c>
      <c r="F12" s="7">
        <f t="shared" si="0"/>
        <v>44.733333333333334</v>
      </c>
      <c r="G12" s="7">
        <f t="shared" si="0"/>
        <v>2.4363636363636365</v>
      </c>
    </row>
    <row r="13" spans="1:7" ht="12.75">
      <c r="A13" s="7" t="s">
        <v>1</v>
      </c>
      <c r="B13" s="7">
        <f aca="true" t="shared" si="1" ref="B13:G13">B9/((B6-B8*B10)*(1+B7/B6))</f>
        <v>1.3043478260869565</v>
      </c>
      <c r="C13" s="7">
        <f t="shared" si="1"/>
        <v>1.135933358576297</v>
      </c>
      <c r="D13" s="7">
        <f t="shared" si="1"/>
        <v>1.8679950186799499</v>
      </c>
      <c r="E13" s="7">
        <f t="shared" si="1"/>
        <v>1.7777777777777777</v>
      </c>
      <c r="F13" s="7">
        <f t="shared" si="1"/>
        <v>1.123876123876124</v>
      </c>
      <c r="G13" s="7">
        <f t="shared" si="1"/>
        <v>9.63659961064244</v>
      </c>
    </row>
    <row r="14" spans="1:7" ht="12.75">
      <c r="A14" s="7" t="s">
        <v>0</v>
      </c>
      <c r="B14" s="7">
        <f aca="true" t="shared" si="2" ref="B14:G14">B8*B9/(B6-B8*B10)</f>
        <v>10</v>
      </c>
      <c r="C14" s="7">
        <f t="shared" si="2"/>
        <v>79.13669064748201</v>
      </c>
      <c r="D14" s="7">
        <f t="shared" si="2"/>
        <v>27.272727272727273</v>
      </c>
      <c r="E14" s="7">
        <f t="shared" si="2"/>
        <v>66.66666666666667</v>
      </c>
      <c r="F14" s="7">
        <f t="shared" si="2"/>
        <v>50.27472527472528</v>
      </c>
      <c r="G14" s="7">
        <f t="shared" si="2"/>
        <v>23.47826086956522</v>
      </c>
    </row>
    <row r="15" spans="1:7" ht="12.75">
      <c r="A15" s="10"/>
      <c r="B15" s="10"/>
      <c r="C15" s="10"/>
      <c r="D15" s="10"/>
      <c r="E15" s="10"/>
      <c r="F15" s="10"/>
      <c r="G15" s="10"/>
    </row>
    <row r="16" spans="1:7" ht="12.75">
      <c r="A16" s="14" t="s">
        <v>23</v>
      </c>
      <c r="B16" s="14" t="s">
        <v>22</v>
      </c>
      <c r="C16" s="14" t="s">
        <v>21</v>
      </c>
      <c r="D16" s="14" t="s">
        <v>24</v>
      </c>
      <c r="E16" s="14" t="s">
        <v>20</v>
      </c>
      <c r="F16" s="14" t="s">
        <v>19</v>
      </c>
      <c r="G16" s="14" t="s">
        <v>18</v>
      </c>
    </row>
    <row r="17" spans="1:7" ht="12.75">
      <c r="A17" s="8" t="s">
        <v>17</v>
      </c>
      <c r="B17" s="8"/>
      <c r="C17" s="8"/>
      <c r="D17" s="8"/>
      <c r="E17" s="8"/>
      <c r="F17" s="8"/>
      <c r="G17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Юрьев Олег</cp:lastModifiedBy>
  <dcterms:created xsi:type="dcterms:W3CDTF">2005-12-07T16:26:57Z</dcterms:created>
  <dcterms:modified xsi:type="dcterms:W3CDTF">2013-09-09T08:30:34Z</dcterms:modified>
  <cp:category/>
  <cp:version/>
  <cp:contentType/>
  <cp:contentStatus/>
</cp:coreProperties>
</file>